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9045"/>
  </bookViews>
  <sheets>
    <sheet name="звіт кафедри" sheetId="1" r:id="rId1"/>
    <sheet name="звіт з навчальної роботи" sheetId="2" r:id="rId2"/>
  </sheets>
  <calcPr calcId="114210"/>
</workbook>
</file>

<file path=xl/calcChain.xml><?xml version="1.0" encoding="utf-8"?>
<calcChain xmlns="http://schemas.openxmlformats.org/spreadsheetml/2006/main">
  <c r="L18" i="1"/>
  <c r="K18"/>
  <c r="L14"/>
  <c r="K14"/>
  <c r="L19"/>
  <c r="K19"/>
  <c r="L17"/>
  <c r="K17"/>
  <c r="AN16" i="2"/>
  <c r="AM16"/>
  <c r="AN15"/>
  <c r="AM15"/>
  <c r="AN14"/>
  <c r="AM14"/>
  <c r="AN13"/>
  <c r="AM13"/>
  <c r="AN8"/>
  <c r="AN9"/>
  <c r="AN10"/>
  <c r="AN11"/>
  <c r="AN12"/>
  <c r="AN17"/>
  <c r="AN18"/>
  <c r="AN19"/>
  <c r="AN20"/>
  <c r="AN7"/>
  <c r="AM8"/>
  <c r="AM9"/>
  <c r="AM10"/>
  <c r="AM11"/>
  <c r="AM12"/>
  <c r="AM17"/>
  <c r="AM18"/>
  <c r="AM19"/>
  <c r="AM20"/>
  <c r="AM7"/>
  <c r="L7" i="1"/>
  <c r="L9"/>
  <c r="L11"/>
  <c r="L13"/>
  <c r="L16"/>
  <c r="L6"/>
  <c r="K6"/>
  <c r="L8"/>
  <c r="L10"/>
  <c r="L12"/>
  <c r="L15"/>
  <c r="K7"/>
  <c r="K8"/>
  <c r="K9"/>
  <c r="K10"/>
  <c r="K11"/>
  <c r="K12"/>
  <c r="K13"/>
  <c r="K15"/>
  <c r="K16"/>
</calcChain>
</file>

<file path=xl/sharedStrings.xml><?xml version="1.0" encoding="utf-8"?>
<sst xmlns="http://schemas.openxmlformats.org/spreadsheetml/2006/main" count="92" uniqueCount="64">
  <si>
    <t>Навчальне навантаження</t>
  </si>
  <si>
    <t>план.</t>
  </si>
  <si>
    <t>факт.</t>
  </si>
  <si>
    <t>№</t>
  </si>
  <si>
    <t>Викладачі</t>
  </si>
  <si>
    <t>Методична робота</t>
  </si>
  <si>
    <t>Наукова робота</t>
  </si>
  <si>
    <t>Організаційна робота</t>
  </si>
  <si>
    <t>Читання лекцій</t>
  </si>
  <si>
    <t>Проведення практичних занять</t>
  </si>
  <si>
    <t>Проведення лабораторних занять</t>
  </si>
  <si>
    <t>Проведення семінарських занять</t>
  </si>
  <si>
    <t>Проведення індивідуальних занять</t>
  </si>
  <si>
    <t>Проведення консультацій протягом семестру</t>
  </si>
  <si>
    <t>пл. вк.</t>
  </si>
  <si>
    <t>Проведення екзаменаційних консультацій</t>
  </si>
  <si>
    <t>Керівництво і приймання індивідуальних завдань</t>
  </si>
  <si>
    <t>Проведення заліку</t>
  </si>
  <si>
    <t>Проведення семестрових екзаменів</t>
  </si>
  <si>
    <t>Керівництво навчальною і виробничою практикою</t>
  </si>
  <si>
    <t>Проведення державних 
екзаменів</t>
  </si>
  <si>
    <t xml:space="preserve">Усього </t>
  </si>
  <si>
    <t>рефератів, аналітичних оглядів, перекладів</t>
  </si>
  <si>
    <t>розрахункових, графічних, розрахунково-графічних робіт</t>
  </si>
  <si>
    <t>курсових проектів, робіт</t>
  </si>
  <si>
    <t>Усього</t>
  </si>
  <si>
    <t>Перевірка контрольних робіт,
що виконуються під час самостійної роботи</t>
  </si>
  <si>
    <t xml:space="preserve">Перевірка контрольних робіт,
що виконуються під час аудиторних занять </t>
  </si>
  <si>
    <t>Керівництво, консультування, рецензування та проведення
захисту дипломних проектів (робіт)</t>
  </si>
  <si>
    <t>Стріхар О.І.</t>
  </si>
  <si>
    <t>Аристова Л.С.</t>
  </si>
  <si>
    <t>Бєдакова С.В.</t>
  </si>
  <si>
    <t>Васильєва Л.Л.</t>
  </si>
  <si>
    <t>Парфентьєва І.П.</t>
  </si>
  <si>
    <t>Ревенко Н.В.</t>
  </si>
  <si>
    <t>Тютенко А.О.</t>
  </si>
  <si>
    <t>Щербак І. В.</t>
  </si>
  <si>
    <t>Ярошевська Л.В.</t>
  </si>
  <si>
    <t>Ілечко М.П.</t>
  </si>
  <si>
    <t>Штефан О.С.</t>
  </si>
  <si>
    <t>Богдан Г.В.</t>
  </si>
  <si>
    <r>
      <t xml:space="preserve">Завідувач кафедри музичного мистецтва                                                 </t>
    </r>
    <r>
      <rPr>
        <i/>
        <sz val="14"/>
        <color indexed="8"/>
        <rFont val="Times New Roman"/>
        <family val="1"/>
        <charset val="204"/>
      </rPr>
      <t xml:space="preserve">                                                              </t>
    </r>
    <r>
      <rPr>
        <sz val="14"/>
        <color indexed="8"/>
        <rFont val="Times New Roman"/>
        <family val="1"/>
        <charset val="204"/>
      </rPr>
      <t xml:space="preserve">    О.І. Стріхар</t>
    </r>
  </si>
  <si>
    <r>
      <t xml:space="preserve">Звіт з навчальної роботи кафедри </t>
    </r>
    <r>
      <rPr>
        <b/>
        <sz val="18"/>
        <rFont val="Times New Roman"/>
        <family val="1"/>
        <charset val="204"/>
      </rPr>
      <t>музичного мистецтва</t>
    </r>
  </si>
  <si>
    <t>Стріхар Оксана Іванівна</t>
  </si>
  <si>
    <t>Ревенко Наталя Валеріївна</t>
  </si>
  <si>
    <t>Васильєва Лариса Леонідівна</t>
  </si>
  <si>
    <t>Аристова Людмила Сергіївна</t>
  </si>
  <si>
    <t>Щербак Ігор Вікторович</t>
  </si>
  <si>
    <t>Парфентьєва Ірина Петрівна</t>
  </si>
  <si>
    <t>Бєдакова Софія Вікторівна</t>
  </si>
  <si>
    <t>Ярошевська Лариса Вікторівна</t>
  </si>
  <si>
    <t>Тютенко Анна Олегівна</t>
  </si>
  <si>
    <t>Ілечко Марина Петрівна</t>
  </si>
  <si>
    <t>Штефан Олена Станіславівна</t>
  </si>
  <si>
    <r>
      <t xml:space="preserve">Завідувач кафедри музичного мистецтва                                                 </t>
    </r>
    <r>
      <rPr>
        <i/>
        <sz val="14"/>
        <color indexed="8"/>
        <rFont val="Times New Roman"/>
        <family val="1"/>
        <charset val="204"/>
      </rPr>
      <t xml:space="preserve">                   </t>
    </r>
    <r>
      <rPr>
        <sz val="14"/>
        <color indexed="8"/>
        <rFont val="Times New Roman"/>
        <family val="1"/>
        <charset val="204"/>
      </rPr>
      <t xml:space="preserve">    О.І. Стріхар</t>
    </r>
  </si>
  <si>
    <r>
      <t xml:space="preserve">Звіт кафедри </t>
    </r>
    <r>
      <rPr>
        <i/>
        <sz val="18"/>
        <rFont val="Times New Roman"/>
        <family val="1"/>
        <charset val="204"/>
      </rPr>
      <t>музичного мистецтва</t>
    </r>
  </si>
  <si>
    <t>П'ятницька-Позднякова Ірина Станіславівна</t>
  </si>
  <si>
    <t xml:space="preserve">П'ятницька-Позднякова І.С. </t>
  </si>
  <si>
    <t xml:space="preserve">кураторство 1курсу </t>
  </si>
  <si>
    <t>за лютий 2020 р.</t>
  </si>
  <si>
    <r>
      <t xml:space="preserve">за </t>
    </r>
    <r>
      <rPr>
        <b/>
        <u/>
        <sz val="18"/>
        <color indexed="8"/>
        <rFont val="Times New Roman"/>
        <family val="1"/>
        <charset val="204"/>
      </rPr>
      <t>лютий</t>
    </r>
    <r>
      <rPr>
        <b/>
        <sz val="18"/>
        <color indexed="8"/>
        <rFont val="Times New Roman"/>
        <family val="1"/>
        <charset val="204"/>
      </rPr>
      <t xml:space="preserve"> 2020 р.</t>
    </r>
  </si>
  <si>
    <t>Бешляга А.Д.</t>
  </si>
  <si>
    <t>Бешляга Андрій Денисович</t>
  </si>
  <si>
    <t>Богдан Анна Володимирівна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</si>
</sst>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1" fillId="0" borderId="0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7" fillId="0" borderId="24" xfId="0" applyFont="1" applyBorder="1" applyAlignment="1">
      <alignment horizontal="left" wrapText="1"/>
    </xf>
    <xf numFmtId="0" fontId="1" fillId="0" borderId="2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textRotation="90" wrapText="1"/>
    </xf>
    <xf numFmtId="0" fontId="9" fillId="0" borderId="34" xfId="0" applyFont="1" applyBorder="1" applyAlignment="1">
      <alignment horizontal="center" textRotation="90" wrapText="1"/>
    </xf>
    <xf numFmtId="0" fontId="9" fillId="0" borderId="35" xfId="0" applyFont="1" applyBorder="1" applyAlignment="1">
      <alignment horizontal="center" textRotation="90" wrapText="1"/>
    </xf>
    <xf numFmtId="0" fontId="9" fillId="0" borderId="36" xfId="0" applyFont="1" applyBorder="1" applyAlignment="1">
      <alignment horizontal="center" textRotation="90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textRotation="90" wrapText="1"/>
    </xf>
    <xf numFmtId="0" fontId="14" fillId="0" borderId="35" xfId="0" applyFont="1" applyBorder="1" applyAlignment="1">
      <alignment horizontal="center" textRotation="90" wrapText="1"/>
    </xf>
    <xf numFmtId="0" fontId="14" fillId="0" borderId="36" xfId="0" applyFont="1" applyBorder="1" applyAlignment="1">
      <alignment horizontal="center" textRotation="90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textRotation="90" wrapText="1"/>
    </xf>
    <xf numFmtId="0" fontId="7" fillId="0" borderId="35" xfId="0" applyFont="1" applyBorder="1" applyAlignment="1">
      <alignment horizontal="center" textRotation="90" wrapText="1"/>
    </xf>
    <xf numFmtId="0" fontId="7" fillId="0" borderId="36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7" fillId="0" borderId="42" xfId="0" applyFont="1" applyBorder="1" applyAlignment="1">
      <alignment horizontal="center" textRotation="90" wrapText="1"/>
    </xf>
    <xf numFmtId="0" fontId="7" fillId="0" borderId="38" xfId="0" applyFont="1" applyBorder="1" applyAlignment="1">
      <alignment horizontal="center" textRotation="90" wrapText="1"/>
    </xf>
    <xf numFmtId="0" fontId="9" fillId="0" borderId="43" xfId="0" applyFont="1" applyBorder="1" applyAlignment="1">
      <alignment horizontal="center" textRotation="90"/>
    </xf>
    <xf numFmtId="0" fontId="6" fillId="0" borderId="44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textRotation="90" wrapText="1"/>
    </xf>
    <xf numFmtId="0" fontId="8" fillId="0" borderId="33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textRotation="90"/>
    </xf>
    <xf numFmtId="0" fontId="8" fillId="0" borderId="39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2"/>
  <sheetViews>
    <sheetView tabSelected="1" zoomScaleNormal="130" workbookViewId="0">
      <selection activeCell="A21" sqref="A21:IV21"/>
    </sheetView>
  </sheetViews>
  <sheetFormatPr defaultRowHeight="18.75"/>
  <cols>
    <col min="1" max="1" width="7.5703125" style="1" customWidth="1"/>
    <col min="2" max="2" width="30.28515625" style="1" customWidth="1"/>
    <col min="3" max="16384" width="9.140625" style="1"/>
  </cols>
  <sheetData>
    <row r="1" spans="1:12" ht="23.25">
      <c r="A1" s="61" t="s">
        <v>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2.5">
      <c r="A2" s="61" t="s">
        <v>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9.5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38.1" customHeight="1">
      <c r="A4" s="57" t="s">
        <v>3</v>
      </c>
      <c r="B4" s="63" t="s">
        <v>4</v>
      </c>
      <c r="C4" s="59" t="s">
        <v>0</v>
      </c>
      <c r="D4" s="60"/>
      <c r="E4" s="59" t="s">
        <v>5</v>
      </c>
      <c r="F4" s="60"/>
      <c r="G4" s="59" t="s">
        <v>6</v>
      </c>
      <c r="H4" s="60"/>
      <c r="I4" s="59" t="s">
        <v>7</v>
      </c>
      <c r="J4" s="60"/>
      <c r="K4" s="65" t="s">
        <v>25</v>
      </c>
      <c r="L4" s="66"/>
    </row>
    <row r="5" spans="1:12" ht="19.5" thickBot="1">
      <c r="A5" s="58"/>
      <c r="B5" s="64"/>
      <c r="C5" s="18" t="s">
        <v>1</v>
      </c>
      <c r="D5" s="19" t="s">
        <v>2</v>
      </c>
      <c r="E5" s="18" t="s">
        <v>1</v>
      </c>
      <c r="F5" s="19" t="s">
        <v>2</v>
      </c>
      <c r="G5" s="18" t="s">
        <v>1</v>
      </c>
      <c r="H5" s="19" t="s">
        <v>2</v>
      </c>
      <c r="I5" s="18" t="s">
        <v>1</v>
      </c>
      <c r="J5" s="19" t="s">
        <v>2</v>
      </c>
      <c r="K5" s="32" t="s">
        <v>1</v>
      </c>
      <c r="L5" s="15" t="s">
        <v>2</v>
      </c>
    </row>
    <row r="6" spans="1:12" ht="19.5" thickBot="1">
      <c r="A6" s="20">
        <v>1</v>
      </c>
      <c r="B6" s="22" t="s">
        <v>43</v>
      </c>
      <c r="C6" s="25">
        <v>56</v>
      </c>
      <c r="D6" s="26">
        <v>56</v>
      </c>
      <c r="E6" s="26">
        <v>14</v>
      </c>
      <c r="F6" s="26">
        <v>14</v>
      </c>
      <c r="G6" s="26">
        <v>70</v>
      </c>
      <c r="H6" s="26">
        <v>70</v>
      </c>
      <c r="I6" s="26">
        <v>10</v>
      </c>
      <c r="J6" s="26">
        <v>10</v>
      </c>
      <c r="K6" s="33">
        <f>C6+E6+G6+I6</f>
        <v>150</v>
      </c>
      <c r="L6" s="16">
        <f>D6+F6+H6+J6</f>
        <v>150</v>
      </c>
    </row>
    <row r="7" spans="1:12" ht="19.5" thickBot="1">
      <c r="A7" s="20">
        <v>2</v>
      </c>
      <c r="B7" s="23" t="s">
        <v>44</v>
      </c>
      <c r="C7" s="27">
        <v>32</v>
      </c>
      <c r="D7" s="28">
        <v>32</v>
      </c>
      <c r="E7" s="28"/>
      <c r="F7" s="28"/>
      <c r="G7" s="28">
        <v>88</v>
      </c>
      <c r="H7" s="28">
        <v>88</v>
      </c>
      <c r="I7" s="28">
        <v>30</v>
      </c>
      <c r="J7" s="28">
        <v>30</v>
      </c>
      <c r="K7" s="33">
        <f t="shared" ref="K7:K16" si="0">C7+E7+G7+I7</f>
        <v>150</v>
      </c>
      <c r="L7" s="16">
        <f t="shared" ref="L7:L16" si="1">D7+F7+H7+J7</f>
        <v>150</v>
      </c>
    </row>
    <row r="8" spans="1:12" ht="33.75" thickBot="1">
      <c r="A8" s="20">
        <v>3</v>
      </c>
      <c r="B8" s="23" t="s">
        <v>45</v>
      </c>
      <c r="C8" s="27">
        <v>64</v>
      </c>
      <c r="D8" s="28">
        <v>64</v>
      </c>
      <c r="E8" s="28">
        <v>10</v>
      </c>
      <c r="F8" s="28">
        <v>10</v>
      </c>
      <c r="G8" s="28">
        <v>66</v>
      </c>
      <c r="H8" s="28">
        <v>66</v>
      </c>
      <c r="I8" s="28">
        <v>10</v>
      </c>
      <c r="J8" s="28">
        <v>10</v>
      </c>
      <c r="K8" s="33">
        <f t="shared" si="0"/>
        <v>150</v>
      </c>
      <c r="L8" s="16">
        <f t="shared" si="1"/>
        <v>150</v>
      </c>
    </row>
    <row r="9" spans="1:12" ht="33.75" thickBot="1">
      <c r="A9" s="20">
        <v>4</v>
      </c>
      <c r="B9" s="23" t="s">
        <v>46</v>
      </c>
      <c r="C9" s="27">
        <v>98</v>
      </c>
      <c r="D9" s="28">
        <v>98</v>
      </c>
      <c r="E9" s="28">
        <v>10</v>
      </c>
      <c r="F9" s="28">
        <v>10</v>
      </c>
      <c r="G9" s="28">
        <v>29</v>
      </c>
      <c r="H9" s="28">
        <v>29</v>
      </c>
      <c r="I9" s="28">
        <v>13</v>
      </c>
      <c r="J9" s="28">
        <v>13</v>
      </c>
      <c r="K9" s="33">
        <f t="shared" si="0"/>
        <v>150</v>
      </c>
      <c r="L9" s="16">
        <f t="shared" si="1"/>
        <v>150</v>
      </c>
    </row>
    <row r="10" spans="1:12" ht="19.5" thickBot="1">
      <c r="A10" s="20">
        <v>5</v>
      </c>
      <c r="B10" s="23" t="s">
        <v>47</v>
      </c>
      <c r="C10" s="27">
        <v>42</v>
      </c>
      <c r="D10" s="28">
        <v>42</v>
      </c>
      <c r="E10" s="28">
        <v>52</v>
      </c>
      <c r="F10" s="28">
        <v>52</v>
      </c>
      <c r="G10" s="28">
        <v>50</v>
      </c>
      <c r="H10" s="28">
        <v>50</v>
      </c>
      <c r="I10" s="28">
        <v>6</v>
      </c>
      <c r="J10" s="28">
        <v>6</v>
      </c>
      <c r="K10" s="33">
        <f t="shared" si="0"/>
        <v>150</v>
      </c>
      <c r="L10" s="16">
        <f t="shared" si="1"/>
        <v>150</v>
      </c>
    </row>
    <row r="11" spans="1:12" ht="21.75" customHeight="1" thickBot="1">
      <c r="A11" s="20">
        <v>6</v>
      </c>
      <c r="B11" s="23" t="s">
        <v>48</v>
      </c>
      <c r="C11" s="27">
        <v>98</v>
      </c>
      <c r="D11" s="28">
        <v>98</v>
      </c>
      <c r="E11" s="28">
        <v>12</v>
      </c>
      <c r="F11" s="28">
        <v>12</v>
      </c>
      <c r="G11" s="28">
        <v>40</v>
      </c>
      <c r="H11" s="28">
        <v>40</v>
      </c>
      <c r="I11" s="28"/>
      <c r="J11" s="28"/>
      <c r="K11" s="33">
        <f t="shared" si="0"/>
        <v>150</v>
      </c>
      <c r="L11" s="16">
        <f t="shared" si="1"/>
        <v>150</v>
      </c>
    </row>
    <row r="12" spans="1:12" ht="19.5" thickBot="1">
      <c r="A12" s="20">
        <v>7</v>
      </c>
      <c r="B12" s="23" t="s">
        <v>49</v>
      </c>
      <c r="C12" s="27">
        <v>77</v>
      </c>
      <c r="D12" s="28">
        <v>77</v>
      </c>
      <c r="E12" s="28">
        <v>38</v>
      </c>
      <c r="F12" s="28">
        <v>38</v>
      </c>
      <c r="G12" s="28">
        <v>20</v>
      </c>
      <c r="H12" s="28">
        <v>20</v>
      </c>
      <c r="I12" s="28">
        <v>15</v>
      </c>
      <c r="J12" s="28">
        <v>15</v>
      </c>
      <c r="K12" s="33">
        <f t="shared" si="0"/>
        <v>150</v>
      </c>
      <c r="L12" s="16">
        <f t="shared" si="1"/>
        <v>150</v>
      </c>
    </row>
    <row r="13" spans="1:12" ht="33.75" thickBot="1">
      <c r="A13" s="20">
        <v>8</v>
      </c>
      <c r="B13" s="23" t="s">
        <v>50</v>
      </c>
      <c r="C13" s="27">
        <v>47</v>
      </c>
      <c r="D13" s="28">
        <v>47</v>
      </c>
      <c r="E13" s="28">
        <v>48</v>
      </c>
      <c r="F13" s="28">
        <v>48</v>
      </c>
      <c r="G13" s="28">
        <v>25</v>
      </c>
      <c r="H13" s="28">
        <v>25</v>
      </c>
      <c r="I13" s="28">
        <v>30</v>
      </c>
      <c r="J13" s="28">
        <v>30</v>
      </c>
      <c r="K13" s="33">
        <f t="shared" si="0"/>
        <v>150</v>
      </c>
      <c r="L13" s="16">
        <f t="shared" si="1"/>
        <v>150</v>
      </c>
    </row>
    <row r="14" spans="1:12" ht="33.75" thickBot="1">
      <c r="A14" s="20">
        <v>9</v>
      </c>
      <c r="B14" s="23" t="s">
        <v>56</v>
      </c>
      <c r="C14" s="27">
        <v>40</v>
      </c>
      <c r="D14" s="28">
        <v>40</v>
      </c>
      <c r="E14" s="28"/>
      <c r="F14" s="28"/>
      <c r="G14" s="28">
        <v>90</v>
      </c>
      <c r="H14" s="28">
        <v>90</v>
      </c>
      <c r="I14" s="28">
        <v>20</v>
      </c>
      <c r="J14" s="28">
        <v>20</v>
      </c>
      <c r="K14" s="33">
        <f>C14+E14+G14+I14</f>
        <v>150</v>
      </c>
      <c r="L14" s="16">
        <f>D14+F14+H14+J14</f>
        <v>150</v>
      </c>
    </row>
    <row r="15" spans="1:12" ht="19.5" thickBot="1">
      <c r="A15" s="20">
        <v>10</v>
      </c>
      <c r="B15" s="24" t="s">
        <v>51</v>
      </c>
      <c r="C15" s="27">
        <v>48</v>
      </c>
      <c r="D15" s="28">
        <v>48</v>
      </c>
      <c r="E15" s="28">
        <v>44</v>
      </c>
      <c r="F15" s="28">
        <v>44</v>
      </c>
      <c r="G15" s="28">
        <v>41</v>
      </c>
      <c r="H15" s="28">
        <v>41</v>
      </c>
      <c r="I15" s="28">
        <v>17</v>
      </c>
      <c r="J15" s="28">
        <v>17</v>
      </c>
      <c r="K15" s="33">
        <f t="shared" si="0"/>
        <v>150</v>
      </c>
      <c r="L15" s="16">
        <f t="shared" si="1"/>
        <v>150</v>
      </c>
    </row>
    <row r="16" spans="1:12">
      <c r="A16" s="45">
        <v>11</v>
      </c>
      <c r="B16" s="46" t="s">
        <v>62</v>
      </c>
      <c r="C16" s="47">
        <v>16</v>
      </c>
      <c r="D16" s="48">
        <v>16</v>
      </c>
      <c r="E16" s="48"/>
      <c r="F16" s="48"/>
      <c r="G16" s="48">
        <v>10</v>
      </c>
      <c r="H16" s="48">
        <v>10</v>
      </c>
      <c r="I16" s="48">
        <v>4</v>
      </c>
      <c r="J16" s="48">
        <v>4</v>
      </c>
      <c r="K16" s="39">
        <f t="shared" si="0"/>
        <v>30</v>
      </c>
      <c r="L16" s="40">
        <f t="shared" si="1"/>
        <v>30</v>
      </c>
    </row>
    <row r="17" spans="1:40" ht="19.5" thickBot="1">
      <c r="A17" s="53">
        <v>12</v>
      </c>
      <c r="B17" s="29" t="s">
        <v>52</v>
      </c>
      <c r="C17" s="30">
        <v>96</v>
      </c>
      <c r="D17" s="31">
        <v>96</v>
      </c>
      <c r="E17" s="30">
        <v>4</v>
      </c>
      <c r="F17" s="31">
        <v>4</v>
      </c>
      <c r="G17" s="31">
        <v>30</v>
      </c>
      <c r="H17" s="31">
        <v>30</v>
      </c>
      <c r="I17" s="31">
        <v>20</v>
      </c>
      <c r="J17" s="31">
        <v>20</v>
      </c>
      <c r="K17" s="34">
        <f t="shared" ref="K17:L19" si="2">C17+E17+G17+I17</f>
        <v>150</v>
      </c>
      <c r="L17" s="17">
        <f t="shared" si="2"/>
        <v>150</v>
      </c>
    </row>
    <row r="18" spans="1:40" ht="34.5" thickBot="1">
      <c r="A18" s="49">
        <v>13</v>
      </c>
      <c r="B18" s="50" t="s">
        <v>53</v>
      </c>
      <c r="C18" s="51">
        <v>47</v>
      </c>
      <c r="D18" s="51">
        <v>47</v>
      </c>
      <c r="E18" s="51">
        <v>60</v>
      </c>
      <c r="F18" s="51">
        <v>60</v>
      </c>
      <c r="G18" s="51">
        <v>43</v>
      </c>
      <c r="H18" s="51">
        <v>43</v>
      </c>
      <c r="I18" s="51"/>
      <c r="J18" s="51"/>
      <c r="K18" s="52">
        <f t="shared" si="2"/>
        <v>150</v>
      </c>
      <c r="L18" s="52">
        <f t="shared" si="2"/>
        <v>150</v>
      </c>
    </row>
    <row r="19" spans="1:40" ht="34.5" thickBot="1">
      <c r="A19" s="41">
        <v>14</v>
      </c>
      <c r="B19" s="42" t="s">
        <v>63</v>
      </c>
      <c r="C19" s="27">
        <v>104</v>
      </c>
      <c r="D19" s="28">
        <v>104</v>
      </c>
      <c r="E19" s="28">
        <v>36</v>
      </c>
      <c r="F19" s="28">
        <v>36</v>
      </c>
      <c r="G19" s="28"/>
      <c r="H19" s="28"/>
      <c r="I19" s="28">
        <v>20</v>
      </c>
      <c r="J19" s="28">
        <v>20</v>
      </c>
      <c r="K19" s="43">
        <f t="shared" si="2"/>
        <v>160</v>
      </c>
      <c r="L19" s="44">
        <f t="shared" si="2"/>
        <v>160</v>
      </c>
    </row>
    <row r="20" spans="1:40">
      <c r="A20" s="55"/>
      <c r="B20" s="55"/>
      <c r="D20" s="56"/>
      <c r="E20" s="56"/>
      <c r="F20" s="56"/>
      <c r="H20" s="56"/>
      <c r="I20" s="56"/>
      <c r="J20" s="56"/>
    </row>
    <row r="21" spans="1:40">
      <c r="D21" s="37"/>
      <c r="E21" s="37"/>
      <c r="F21" s="37"/>
      <c r="G21" s="38"/>
      <c r="H21" s="38"/>
      <c r="I21" s="38"/>
      <c r="J21" s="38"/>
      <c r="K21" s="38"/>
    </row>
    <row r="22" spans="1:40">
      <c r="A22" s="54" t="s">
        <v>54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</row>
  </sheetData>
  <mergeCells count="14">
    <mergeCell ref="A1:L1"/>
    <mergeCell ref="A2:L2"/>
    <mergeCell ref="A3:L3"/>
    <mergeCell ref="I4:J4"/>
    <mergeCell ref="B4:B5"/>
    <mergeCell ref="K4:L4"/>
    <mergeCell ref="A22:AN22"/>
    <mergeCell ref="A20:B20"/>
    <mergeCell ref="H20:J20"/>
    <mergeCell ref="A4:A5"/>
    <mergeCell ref="C4:D4"/>
    <mergeCell ref="E4:F4"/>
    <mergeCell ref="G4:H4"/>
    <mergeCell ref="D20:F20"/>
  </mergeCells>
  <phoneticPr fontId="15" type="noConversion"/>
  <printOptions horizontalCentered="1"/>
  <pageMargins left="0.70866141732283472" right="0.70866141732283472" top="0.5" bottom="0.28999999999999998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3"/>
  <sheetViews>
    <sheetView topLeftCell="A10" workbookViewId="0">
      <selection activeCell="L20" sqref="L20"/>
    </sheetView>
  </sheetViews>
  <sheetFormatPr defaultColWidth="4.7109375" defaultRowHeight="15"/>
  <cols>
    <col min="2" max="2" width="29.7109375" customWidth="1"/>
    <col min="3" max="3" width="6" customWidth="1"/>
  </cols>
  <sheetData>
    <row r="1" spans="1:40" ht="22.5">
      <c r="A1" s="61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2.5">
      <c r="A2" s="61" t="s">
        <v>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15.7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</row>
    <row r="4" spans="1:40" ht="51.75" customHeight="1" thickBot="1">
      <c r="A4" s="84" t="s">
        <v>3</v>
      </c>
      <c r="B4" s="84" t="s">
        <v>4</v>
      </c>
      <c r="C4" s="67" t="s">
        <v>8</v>
      </c>
      <c r="D4" s="74"/>
      <c r="E4" s="67" t="s">
        <v>9</v>
      </c>
      <c r="F4" s="68"/>
      <c r="G4" s="67" t="s">
        <v>10</v>
      </c>
      <c r="H4" s="68"/>
      <c r="I4" s="67" t="s">
        <v>11</v>
      </c>
      <c r="J4" s="68"/>
      <c r="K4" s="67" t="s">
        <v>12</v>
      </c>
      <c r="L4" s="80"/>
      <c r="M4" s="67" t="s">
        <v>13</v>
      </c>
      <c r="N4" s="74"/>
      <c r="O4" s="67" t="s">
        <v>15</v>
      </c>
      <c r="P4" s="74"/>
      <c r="Q4" s="67" t="s">
        <v>27</v>
      </c>
      <c r="R4" s="74"/>
      <c r="S4" s="67" t="s">
        <v>26</v>
      </c>
      <c r="T4" s="74"/>
      <c r="U4" s="96" t="s">
        <v>16</v>
      </c>
      <c r="V4" s="97"/>
      <c r="W4" s="97"/>
      <c r="X4" s="97"/>
      <c r="Y4" s="97"/>
      <c r="Z4" s="98"/>
      <c r="AA4" s="67" t="s">
        <v>17</v>
      </c>
      <c r="AB4" s="80"/>
      <c r="AC4" s="67" t="s">
        <v>18</v>
      </c>
      <c r="AD4" s="80"/>
      <c r="AE4" s="67" t="s">
        <v>19</v>
      </c>
      <c r="AF4" s="80"/>
      <c r="AG4" s="67" t="s">
        <v>20</v>
      </c>
      <c r="AH4" s="80"/>
      <c r="AI4" s="67" t="s">
        <v>28</v>
      </c>
      <c r="AJ4" s="80"/>
      <c r="AK4" s="67" t="s">
        <v>58</v>
      </c>
      <c r="AL4" s="80"/>
      <c r="AM4" s="100" t="s">
        <v>21</v>
      </c>
      <c r="AN4" s="101"/>
    </row>
    <row r="5" spans="1:40" ht="110.25" customHeight="1">
      <c r="A5" s="85"/>
      <c r="B5" s="85"/>
      <c r="C5" s="75"/>
      <c r="D5" s="76"/>
      <c r="E5" s="69"/>
      <c r="F5" s="70"/>
      <c r="G5" s="69"/>
      <c r="H5" s="70"/>
      <c r="I5" s="69"/>
      <c r="J5" s="70"/>
      <c r="K5" s="81"/>
      <c r="L5" s="82"/>
      <c r="M5" s="75"/>
      <c r="N5" s="76"/>
      <c r="O5" s="75"/>
      <c r="P5" s="76"/>
      <c r="Q5" s="75"/>
      <c r="R5" s="76"/>
      <c r="S5" s="75"/>
      <c r="T5" s="76"/>
      <c r="U5" s="99" t="s">
        <v>22</v>
      </c>
      <c r="V5" s="92"/>
      <c r="W5" s="91" t="s">
        <v>23</v>
      </c>
      <c r="X5" s="92"/>
      <c r="Y5" s="91" t="s">
        <v>24</v>
      </c>
      <c r="Z5" s="93"/>
      <c r="AA5" s="81"/>
      <c r="AB5" s="82"/>
      <c r="AC5" s="81"/>
      <c r="AD5" s="82"/>
      <c r="AE5" s="81"/>
      <c r="AF5" s="82"/>
      <c r="AG5" s="81"/>
      <c r="AH5" s="82"/>
      <c r="AI5" s="81"/>
      <c r="AJ5" s="82"/>
      <c r="AK5" s="81"/>
      <c r="AL5" s="82"/>
      <c r="AM5" s="102"/>
      <c r="AN5" s="103"/>
    </row>
    <row r="6" spans="1:40" ht="15" customHeight="1">
      <c r="A6" s="86"/>
      <c r="B6" s="86"/>
      <c r="C6" s="77" t="s">
        <v>14</v>
      </c>
      <c r="D6" s="78"/>
      <c r="E6" s="79" t="s">
        <v>14</v>
      </c>
      <c r="F6" s="79"/>
      <c r="G6" s="79" t="s">
        <v>14</v>
      </c>
      <c r="H6" s="79"/>
      <c r="I6" s="79" t="s">
        <v>14</v>
      </c>
      <c r="J6" s="79"/>
      <c r="K6" s="77" t="s">
        <v>14</v>
      </c>
      <c r="L6" s="78"/>
      <c r="M6" s="73" t="s">
        <v>14</v>
      </c>
      <c r="N6" s="73"/>
      <c r="O6" s="73" t="s">
        <v>14</v>
      </c>
      <c r="P6" s="73"/>
      <c r="Q6" s="73" t="s">
        <v>14</v>
      </c>
      <c r="R6" s="73"/>
      <c r="S6" s="73" t="s">
        <v>14</v>
      </c>
      <c r="T6" s="73"/>
      <c r="U6" s="87" t="s">
        <v>14</v>
      </c>
      <c r="V6" s="88"/>
      <c r="W6" s="89" t="s">
        <v>14</v>
      </c>
      <c r="X6" s="90"/>
      <c r="Y6" s="94" t="s">
        <v>14</v>
      </c>
      <c r="Z6" s="87"/>
      <c r="AA6" s="73" t="s">
        <v>14</v>
      </c>
      <c r="AB6" s="73"/>
      <c r="AC6" s="71" t="s">
        <v>14</v>
      </c>
      <c r="AD6" s="72"/>
      <c r="AE6" s="71" t="s">
        <v>14</v>
      </c>
      <c r="AF6" s="72"/>
      <c r="AG6" s="71" t="s">
        <v>14</v>
      </c>
      <c r="AH6" s="72"/>
      <c r="AI6" s="71" t="s">
        <v>14</v>
      </c>
      <c r="AJ6" s="72"/>
      <c r="AK6" s="71" t="s">
        <v>14</v>
      </c>
      <c r="AL6" s="72"/>
      <c r="AM6" s="71" t="s">
        <v>14</v>
      </c>
      <c r="AN6" s="72"/>
    </row>
    <row r="7" spans="1:40" ht="18.75">
      <c r="A7" s="20">
        <v>1</v>
      </c>
      <c r="B7" s="14" t="s">
        <v>29</v>
      </c>
      <c r="C7" s="8">
        <v>2</v>
      </c>
      <c r="D7" s="9">
        <v>2</v>
      </c>
      <c r="E7" s="8"/>
      <c r="F7" s="9"/>
      <c r="G7" s="8"/>
      <c r="H7" s="9"/>
      <c r="I7" s="8"/>
      <c r="J7" s="9"/>
      <c r="K7" s="8">
        <v>54</v>
      </c>
      <c r="L7" s="9">
        <v>54</v>
      </c>
      <c r="M7" s="8"/>
      <c r="N7" s="9"/>
      <c r="O7" s="8"/>
      <c r="P7" s="9"/>
      <c r="Q7" s="8"/>
      <c r="R7" s="9"/>
      <c r="S7" s="8"/>
      <c r="T7" s="9"/>
      <c r="U7" s="8"/>
      <c r="V7" s="9"/>
      <c r="W7" s="8"/>
      <c r="X7" s="9"/>
      <c r="Y7" s="8"/>
      <c r="Z7" s="9"/>
      <c r="AA7" s="8"/>
      <c r="AB7" s="9"/>
      <c r="AC7" s="8"/>
      <c r="AD7" s="9"/>
      <c r="AE7" s="8"/>
      <c r="AF7" s="9"/>
      <c r="AG7" s="8"/>
      <c r="AH7" s="9"/>
      <c r="AI7" s="8"/>
      <c r="AJ7" s="9"/>
      <c r="AK7" s="8"/>
      <c r="AL7" s="9"/>
      <c r="AM7" s="2">
        <f t="shared" ref="AM7:AM20" si="0">C7+E7+G7+I7+K7+M7+O7+Q7+S7+U7+W7+Y7+AA7+AC7+AE7+AG7+AI7+AK7</f>
        <v>56</v>
      </c>
      <c r="AN7" s="3">
        <f t="shared" ref="AN7:AN20" si="1">D7+F7+H7+J7+L7+N7+P7+R7+T7+V7+X7+Z7+AB7+AD7+AF7+AH7+AJ7+AL7</f>
        <v>56</v>
      </c>
    </row>
    <row r="8" spans="1:40" ht="18.75">
      <c r="A8" s="20">
        <v>2</v>
      </c>
      <c r="B8" s="14" t="s">
        <v>30</v>
      </c>
      <c r="C8" s="36">
        <v>28</v>
      </c>
      <c r="D8" s="11">
        <v>28</v>
      </c>
      <c r="E8" s="10">
        <v>28</v>
      </c>
      <c r="F8" s="11">
        <v>28</v>
      </c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>
        <v>28</v>
      </c>
      <c r="Z8" s="11">
        <v>28</v>
      </c>
      <c r="AA8" s="10"/>
      <c r="AB8" s="11"/>
      <c r="AC8" s="10"/>
      <c r="AD8" s="11"/>
      <c r="AE8" s="10">
        <v>14</v>
      </c>
      <c r="AF8" s="11">
        <v>14</v>
      </c>
      <c r="AG8" s="10"/>
      <c r="AH8" s="11"/>
      <c r="AI8" s="10"/>
      <c r="AJ8" s="11"/>
      <c r="AK8" s="10"/>
      <c r="AL8" s="11"/>
      <c r="AM8" s="4">
        <f t="shared" si="0"/>
        <v>98</v>
      </c>
      <c r="AN8" s="5">
        <f t="shared" si="1"/>
        <v>98</v>
      </c>
    </row>
    <row r="9" spans="1:40" ht="18.75">
      <c r="A9" s="20">
        <v>3</v>
      </c>
      <c r="B9" s="14" t="s">
        <v>31</v>
      </c>
      <c r="C9" s="10">
        <v>2</v>
      </c>
      <c r="D9" s="11">
        <v>2</v>
      </c>
      <c r="E9" s="10">
        <v>2</v>
      </c>
      <c r="F9" s="11">
        <v>2</v>
      </c>
      <c r="G9" s="10"/>
      <c r="H9" s="11"/>
      <c r="I9" s="10"/>
      <c r="J9" s="11"/>
      <c r="K9" s="10">
        <v>73</v>
      </c>
      <c r="L9" s="11">
        <v>73</v>
      </c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4">
        <f t="shared" si="0"/>
        <v>77</v>
      </c>
      <c r="AN9" s="5">
        <f t="shared" si="1"/>
        <v>77</v>
      </c>
    </row>
    <row r="10" spans="1:40" ht="18.75">
      <c r="A10" s="20">
        <v>4</v>
      </c>
      <c r="B10" s="14" t="s">
        <v>32</v>
      </c>
      <c r="C10" s="10">
        <v>16</v>
      </c>
      <c r="D10" s="11">
        <v>16</v>
      </c>
      <c r="E10" s="10">
        <v>20</v>
      </c>
      <c r="F10" s="11">
        <v>20</v>
      </c>
      <c r="G10" s="10"/>
      <c r="H10" s="11"/>
      <c r="I10" s="10"/>
      <c r="J10" s="11"/>
      <c r="K10" s="10">
        <v>28</v>
      </c>
      <c r="L10" s="11">
        <v>28</v>
      </c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4">
        <f t="shared" si="0"/>
        <v>64</v>
      </c>
      <c r="AN10" s="5">
        <f t="shared" si="1"/>
        <v>64</v>
      </c>
    </row>
    <row r="11" spans="1:40" ht="18.75">
      <c r="A11" s="20">
        <v>5</v>
      </c>
      <c r="B11" s="14" t="s">
        <v>33</v>
      </c>
      <c r="C11" s="10"/>
      <c r="D11" s="11"/>
      <c r="E11" s="10">
        <v>18</v>
      </c>
      <c r="F11" s="11">
        <v>18</v>
      </c>
      <c r="G11" s="10"/>
      <c r="H11" s="11"/>
      <c r="I11" s="10"/>
      <c r="J11" s="11"/>
      <c r="K11" s="10">
        <v>20</v>
      </c>
      <c r="L11" s="11">
        <v>20</v>
      </c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>
        <v>60</v>
      </c>
      <c r="AF11" s="11">
        <v>60</v>
      </c>
      <c r="AG11" s="10"/>
      <c r="AH11" s="11"/>
      <c r="AI11" s="10"/>
      <c r="AJ11" s="11"/>
      <c r="AK11" s="10"/>
      <c r="AL11" s="11"/>
      <c r="AM11" s="4">
        <f t="shared" si="0"/>
        <v>98</v>
      </c>
      <c r="AN11" s="5">
        <f t="shared" si="1"/>
        <v>98</v>
      </c>
    </row>
    <row r="12" spans="1:40" ht="18.75">
      <c r="A12" s="20">
        <v>6</v>
      </c>
      <c r="B12" s="14" t="s">
        <v>34</v>
      </c>
      <c r="C12" s="10"/>
      <c r="D12" s="11"/>
      <c r="E12" s="10"/>
      <c r="F12" s="11"/>
      <c r="G12" s="10"/>
      <c r="H12" s="11"/>
      <c r="I12" s="10"/>
      <c r="J12" s="11"/>
      <c r="K12" s="10">
        <v>32</v>
      </c>
      <c r="L12" s="11">
        <v>32</v>
      </c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4">
        <f t="shared" si="0"/>
        <v>32</v>
      </c>
      <c r="AN12" s="5">
        <f t="shared" si="1"/>
        <v>32</v>
      </c>
    </row>
    <row r="13" spans="1:40" ht="19.5" thickBot="1">
      <c r="A13" s="20">
        <v>7</v>
      </c>
      <c r="B13" s="35" t="s">
        <v>57</v>
      </c>
      <c r="C13" s="10"/>
      <c r="D13" s="11"/>
      <c r="E13" s="10"/>
      <c r="F13" s="11"/>
      <c r="G13" s="10"/>
      <c r="H13" s="11"/>
      <c r="I13" s="10"/>
      <c r="J13" s="11"/>
      <c r="K13" s="10">
        <v>40</v>
      </c>
      <c r="L13" s="11">
        <v>40</v>
      </c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2">
        <f t="shared" ref="AM13:AN16" si="2">C13+E13+G13+I13+K13+M13+O13+Q13+S13+U13+W13+Y13+AA13+AC13+AE13+AG13+AI13+AK13</f>
        <v>40</v>
      </c>
      <c r="AN13" s="3">
        <f t="shared" si="2"/>
        <v>40</v>
      </c>
    </row>
    <row r="14" spans="1:40" ht="18.75">
      <c r="A14" s="20">
        <v>8</v>
      </c>
      <c r="B14" s="14" t="s">
        <v>35</v>
      </c>
      <c r="C14" s="10"/>
      <c r="D14" s="11"/>
      <c r="E14" s="10"/>
      <c r="F14" s="11"/>
      <c r="G14" s="10"/>
      <c r="H14" s="11"/>
      <c r="I14" s="10"/>
      <c r="J14" s="11"/>
      <c r="K14" s="10">
        <v>38</v>
      </c>
      <c r="L14" s="11">
        <v>38</v>
      </c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>
        <v>10</v>
      </c>
      <c r="AL14" s="11">
        <v>10</v>
      </c>
      <c r="AM14" s="2">
        <f t="shared" si="2"/>
        <v>48</v>
      </c>
      <c r="AN14" s="3">
        <f t="shared" si="2"/>
        <v>48</v>
      </c>
    </row>
    <row r="15" spans="1:40" ht="18.75">
      <c r="A15" s="20">
        <v>9</v>
      </c>
      <c r="B15" s="14" t="s">
        <v>36</v>
      </c>
      <c r="C15" s="10">
        <v>6</v>
      </c>
      <c r="D15" s="11">
        <v>6</v>
      </c>
      <c r="E15" s="10">
        <v>8</v>
      </c>
      <c r="F15" s="11">
        <v>8</v>
      </c>
      <c r="G15" s="10"/>
      <c r="H15" s="11"/>
      <c r="I15" s="10"/>
      <c r="J15" s="11"/>
      <c r="K15" s="10">
        <v>20</v>
      </c>
      <c r="L15" s="11">
        <v>20</v>
      </c>
      <c r="M15" s="10">
        <v>8</v>
      </c>
      <c r="N15" s="11">
        <v>8</v>
      </c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2">
        <f t="shared" si="2"/>
        <v>42</v>
      </c>
      <c r="AN15" s="3">
        <f t="shared" si="2"/>
        <v>42</v>
      </c>
    </row>
    <row r="16" spans="1:40" ht="18.75">
      <c r="A16" s="20">
        <v>10</v>
      </c>
      <c r="B16" s="14" t="s">
        <v>37</v>
      </c>
      <c r="C16" s="10"/>
      <c r="D16" s="11"/>
      <c r="E16" s="10"/>
      <c r="F16" s="11"/>
      <c r="G16" s="10"/>
      <c r="H16" s="11"/>
      <c r="I16" s="10"/>
      <c r="J16" s="11"/>
      <c r="K16" s="10">
        <v>47</v>
      </c>
      <c r="L16" s="11">
        <v>47</v>
      </c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2">
        <f t="shared" si="2"/>
        <v>47</v>
      </c>
      <c r="AN16" s="3">
        <f t="shared" si="2"/>
        <v>47</v>
      </c>
    </row>
    <row r="17" spans="1:40" ht="18.75">
      <c r="A17" s="20">
        <v>11</v>
      </c>
      <c r="B17" s="14" t="s">
        <v>38</v>
      </c>
      <c r="C17" s="10"/>
      <c r="D17" s="11"/>
      <c r="E17" s="10"/>
      <c r="F17" s="11"/>
      <c r="G17" s="10"/>
      <c r="H17" s="11"/>
      <c r="I17" s="10"/>
      <c r="J17" s="11"/>
      <c r="K17" s="10">
        <v>96</v>
      </c>
      <c r="L17" s="11">
        <v>96</v>
      </c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4">
        <f t="shared" si="0"/>
        <v>96</v>
      </c>
      <c r="AN17" s="5">
        <f t="shared" si="1"/>
        <v>96</v>
      </c>
    </row>
    <row r="18" spans="1:40" ht="18.75">
      <c r="A18" s="20">
        <v>12</v>
      </c>
      <c r="B18" s="14" t="s">
        <v>39</v>
      </c>
      <c r="C18" s="10"/>
      <c r="D18" s="11"/>
      <c r="E18" s="10"/>
      <c r="F18" s="11"/>
      <c r="G18" s="10"/>
      <c r="H18" s="11"/>
      <c r="I18" s="10"/>
      <c r="J18" s="11"/>
      <c r="K18" s="10">
        <v>47</v>
      </c>
      <c r="L18" s="11">
        <v>47</v>
      </c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4">
        <f t="shared" si="0"/>
        <v>47</v>
      </c>
      <c r="AN18" s="5">
        <f t="shared" si="1"/>
        <v>47</v>
      </c>
    </row>
    <row r="19" spans="1:40" ht="18.75">
      <c r="A19" s="20">
        <v>13</v>
      </c>
      <c r="B19" s="14" t="s">
        <v>61</v>
      </c>
      <c r="C19" s="10"/>
      <c r="D19" s="11"/>
      <c r="E19" s="10">
        <v>6</v>
      </c>
      <c r="F19" s="11">
        <v>6</v>
      </c>
      <c r="G19" s="10"/>
      <c r="H19" s="11"/>
      <c r="I19" s="10"/>
      <c r="J19" s="11"/>
      <c r="K19" s="10">
        <v>10</v>
      </c>
      <c r="L19" s="11">
        <v>10</v>
      </c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4">
        <f t="shared" si="0"/>
        <v>16</v>
      </c>
      <c r="AN19" s="5">
        <f t="shared" si="1"/>
        <v>16</v>
      </c>
    </row>
    <row r="20" spans="1:40" ht="19.5" thickBot="1">
      <c r="A20" s="21">
        <v>14</v>
      </c>
      <c r="B20" s="14" t="s">
        <v>40</v>
      </c>
      <c r="C20" s="12"/>
      <c r="D20" s="13"/>
      <c r="E20" s="12">
        <v>8</v>
      </c>
      <c r="F20" s="13">
        <v>8</v>
      </c>
      <c r="G20" s="12"/>
      <c r="H20" s="13"/>
      <c r="I20" s="12"/>
      <c r="J20" s="13"/>
      <c r="K20" s="12">
        <v>96</v>
      </c>
      <c r="L20" s="13">
        <v>96</v>
      </c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6">
        <f t="shared" si="0"/>
        <v>104</v>
      </c>
      <c r="AN20" s="7">
        <f t="shared" si="1"/>
        <v>104</v>
      </c>
    </row>
    <row r="23" spans="1:40" ht="18.75">
      <c r="A23" s="83" t="s">
        <v>41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</row>
  </sheetData>
  <mergeCells count="45">
    <mergeCell ref="U5:V5"/>
    <mergeCell ref="AK4:AL5"/>
    <mergeCell ref="G4:H5"/>
    <mergeCell ref="AM4:AN5"/>
    <mergeCell ref="AI4:AJ5"/>
    <mergeCell ref="S4:T5"/>
    <mergeCell ref="Y6:Z6"/>
    <mergeCell ref="S6:T6"/>
    <mergeCell ref="AC6:AD6"/>
    <mergeCell ref="AA4:AB5"/>
    <mergeCell ref="A1:AN1"/>
    <mergeCell ref="A2:AN2"/>
    <mergeCell ref="A3:AN3"/>
    <mergeCell ref="U4:Z4"/>
    <mergeCell ref="E4:F5"/>
    <mergeCell ref="A23:AN23"/>
    <mergeCell ref="B4:B6"/>
    <mergeCell ref="A4:A6"/>
    <mergeCell ref="U6:V6"/>
    <mergeCell ref="E6:F6"/>
    <mergeCell ref="G6:H6"/>
    <mergeCell ref="W6:X6"/>
    <mergeCell ref="AM6:AN6"/>
    <mergeCell ref="AE4:AF5"/>
    <mergeCell ref="W5:X5"/>
    <mergeCell ref="AG4:AH5"/>
    <mergeCell ref="K6:L6"/>
    <mergeCell ref="O6:P6"/>
    <mergeCell ref="K4:L5"/>
    <mergeCell ref="M4:N5"/>
    <mergeCell ref="M6:N6"/>
    <mergeCell ref="AG6:AH6"/>
    <mergeCell ref="AC4:AD5"/>
    <mergeCell ref="Q6:R6"/>
    <mergeCell ref="Y5:Z5"/>
    <mergeCell ref="I4:J5"/>
    <mergeCell ref="AK6:AL6"/>
    <mergeCell ref="AA6:AB6"/>
    <mergeCell ref="C4:D5"/>
    <mergeCell ref="AE6:AF6"/>
    <mergeCell ref="AI6:AJ6"/>
    <mergeCell ref="C6:D6"/>
    <mergeCell ref="O4:P5"/>
    <mergeCell ref="Q4:R5"/>
    <mergeCell ref="I6:J6"/>
  </mergeCells>
  <phoneticPr fontId="15" type="noConversion"/>
  <printOptions horizontalCentered="1"/>
  <pageMargins left="0.41" right="0.36" top="0.74803149606299213" bottom="0.74803149606299213" header="0.31496062992125984" footer="0.31496062992125984"/>
  <pageSetup paperSize="9" scale="64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 кафедри</vt:lpstr>
      <vt:lpstr>звіт з навчальної роботи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2020-03-05T10:01:57Z</cp:lastPrinted>
  <dcterms:created xsi:type="dcterms:W3CDTF">2019-09-25T09:14:46Z</dcterms:created>
  <dcterms:modified xsi:type="dcterms:W3CDTF">2020-03-05T10:02:10Z</dcterms:modified>
</cp:coreProperties>
</file>